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<sst xmlns="http://schemas.openxmlformats.org/spreadsheetml/2006/main" count="56" uniqueCount="56">
  <si>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</si>
  <si>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</si>
  <si>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</si>
  <si>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</si>
  <si>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</si>
  <si>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</si>
  <si>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</si>
  <si>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</si>
  <si>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</si>
  <si>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</si>
  <si>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</si>
  <si>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</si>
  <si>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</si>
  <si>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</si>
  <si>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</si>
  <si>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</si>
  <si>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</si>
  <si>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</si>
  <si>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</si>
  <si>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</si>
  <si>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</si>
  <si>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</si>
  <si>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</si>
  <si>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</si>
  <si>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</si>
  <si>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</si>
  <si>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</si>
  <si>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</si>
  <si>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</si>
  <si>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</si>
  <si>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</si>
  <si>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</si>
  <si>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</si>
  <si>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</si>
  <si>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</si>
  <si>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</si>
  <si>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</si>
  <si>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</si>
  <si>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</si>
  <si>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</si>
  <si>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</si>
  <si>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</si>
  <si>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</si>
  <si>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</si>
  <si>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7200</t>
  </si>
  <si>
    <t>7400</t>
  </si>
  <si>
    <t>7800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</si>
  <si>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</si>
  <si>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</si>
  <si>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</si>
  <si>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</si>
  <si>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</si>
  <si>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6300</t>
  </si>
  <si>
    <t>Будівництво</t>
  </si>
  <si>
    <t>Уточнений план на звітний період (тис.грн.)</t>
  </si>
  <si>
    <t>станом на 1 січня 2018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</si>
</sst>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0" fontId="23" fillId="20" borderId="18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19" xfId="55" applyFont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left" vertical="center"/>
      <protection/>
    </xf>
    <xf numFmtId="188" fontId="24" fillId="0" borderId="20" xfId="55" applyNumberFormat="1" applyFont="1" applyFill="1" applyBorder="1" applyAlignment="1">
      <alignment vertical="center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22" xfId="55" applyFont="1" applyBorder="1" applyAlignment="1">
      <alignment horizontal="left" vertical="center"/>
      <protection/>
    </xf>
    <xf numFmtId="188" fontId="24" fillId="0" borderId="22" xfId="55" applyNumberFormat="1" applyFont="1" applyFill="1" applyBorder="1" applyAlignment="1">
      <alignment vertical="center"/>
      <protection/>
    </xf>
    <xf numFmtId="0" fontId="23" fillId="20" borderId="23" xfId="55" applyFont="1" applyFill="1" applyBorder="1" applyAlignment="1">
      <alignment horizontal="center" vertical="center" wrapText="1"/>
      <protection/>
    </xf>
    <xf numFmtId="0" fontId="25" fillId="20" borderId="24" xfId="62" applyFont="1" applyFill="1" applyBorder="1" applyAlignment="1" applyProtection="1">
      <alignment horizontal="center" vertical="center" wrapText="1"/>
      <protection/>
    </xf>
    <xf numFmtId="188" fontId="23" fillId="20" borderId="24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188" fontId="24" fillId="0" borderId="17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left" vertical="center" wrapText="1"/>
      <protection/>
    </xf>
    <xf numFmtId="188" fontId="24" fillId="0" borderId="2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7" fillId="0" borderId="17" xfId="55" applyFont="1" applyFill="1" applyBorder="1" applyAlignment="1" applyProtection="1">
      <alignment horizontal="left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1" xfId="55" applyNumberFormat="1" applyFont="1" applyFill="1" applyBorder="1" applyAlignment="1" applyProtection="1">
      <alignment horizontal="center" vertical="center"/>
      <protection/>
    </xf>
    <xf numFmtId="0" fontId="24" fillId="0" borderId="22" xfId="55" applyFont="1" applyFill="1" applyBorder="1" applyAlignment="1" applyProtection="1">
      <alignment horizontal="left" vertical="center" wrapText="1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189" fontId="25" fillId="0" borderId="18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4" fillId="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188" fontId="24" fillId="0" borderId="28" xfId="55" applyNumberFormat="1" applyFont="1" applyFill="1" applyBorder="1" applyAlignment="1">
      <alignment horizontal="right" vertical="center" wrapText="1" shrinkToFit="1"/>
      <protection/>
    </xf>
    <xf numFmtId="0" fontId="2" fillId="0" borderId="0" xfId="0" applyFont="1" applyAlignment="1">
      <alignment vertical="center"/>
    </xf>
    <xf numFmtId="188" fontId="23" fillId="0" borderId="29" xfId="55" applyNumberFormat="1" applyFont="1" applyFill="1" applyBorder="1" applyAlignment="1" applyProtection="1">
      <alignment horizontal="center" vertical="center"/>
      <protection hidden="1"/>
    </xf>
    <xf numFmtId="191" fontId="23" fillId="0" borderId="29" xfId="55" applyNumberFormat="1" applyFont="1" applyFill="1" applyBorder="1" applyAlignment="1" applyProtection="1">
      <alignment horizontal="center" vertical="center"/>
      <protection hidden="1"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55" applyNumberFormat="1" applyFont="1" applyFill="1" applyBorder="1" applyAlignment="1">
      <alignment horizontal="center" vertical="center" wrapText="1" shrinkToFit="1"/>
      <protection/>
    </xf>
    <xf numFmtId="191" fontId="24" fillId="0" borderId="17" xfId="55" applyNumberFormat="1" applyFont="1" applyFill="1" applyBorder="1" applyAlignment="1">
      <alignment horizontal="center" vertical="center" wrapText="1" shrinkToFit="1"/>
      <protection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8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0" xfId="62" applyFont="1" applyFill="1" applyBorder="1" applyAlignment="1" applyProtection="1">
      <alignment horizontal="center" vertical="center" wrapText="1"/>
      <protection/>
    </xf>
    <xf numFmtId="0" fontId="23" fillId="0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="75" zoomScaleNormal="75" zoomScaleSheetLayoutView="75" zoomScalePageLayoutView="0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2" sqref="C22:D33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6.0039062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59" t="s">
        <v>28</v>
      </c>
      <c r="B1" s="59"/>
      <c r="C1" s="59"/>
      <c r="D1" s="59"/>
      <c r="E1" s="59"/>
    </row>
    <row r="2" spans="1:5" s="32" customFormat="1" ht="22.5">
      <c r="A2" s="59" t="s">
        <v>55</v>
      </c>
      <c r="B2" s="59"/>
      <c r="C2" s="59"/>
      <c r="D2" s="59"/>
      <c r="E2" s="59"/>
    </row>
    <row r="3" spans="1:5" s="32" customFormat="1" ht="12" customHeight="1" thickBot="1">
      <c r="A3" s="1"/>
      <c r="B3" s="2"/>
      <c r="C3" s="34"/>
      <c r="D3" s="34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54</v>
      </c>
      <c r="D4" s="7" t="s">
        <v>25</v>
      </c>
      <c r="E4" s="8" t="s">
        <v>6</v>
      </c>
    </row>
    <row r="5" spans="1:5" s="32" customFormat="1" ht="23.25" customHeight="1" thickBot="1">
      <c r="A5" s="60" t="s">
        <v>8</v>
      </c>
      <c r="B5" s="61"/>
      <c r="C5" s="61"/>
      <c r="D5" s="61"/>
      <c r="E5" s="62"/>
    </row>
    <row r="6" spans="1:5" s="32" customFormat="1" ht="29.25" customHeight="1" thickBot="1">
      <c r="A6" s="9">
        <v>10000000</v>
      </c>
      <c r="B6" s="10" t="s">
        <v>4</v>
      </c>
      <c r="C6" s="11">
        <f>C7+C8</f>
        <v>43915.200000000004</v>
      </c>
      <c r="D6" s="11">
        <f>D7+D8</f>
        <v>45407.3</v>
      </c>
      <c r="E6" s="12">
        <f aca="true" t="shared" si="0" ref="E6:E12">D6/C6*100</f>
        <v>103.39768462855685</v>
      </c>
    </row>
    <row r="7" spans="1:5" s="32" customFormat="1" ht="30.75" customHeight="1">
      <c r="A7" s="13">
        <v>11010000</v>
      </c>
      <c r="B7" s="14" t="s">
        <v>12</v>
      </c>
      <c r="C7" s="15">
        <v>43880.3</v>
      </c>
      <c r="D7" s="15">
        <v>45368.9</v>
      </c>
      <c r="E7" s="15">
        <f t="shared" si="0"/>
        <v>103.39241071733784</v>
      </c>
    </row>
    <row r="8" spans="1:5" s="32" customFormat="1" ht="39" customHeight="1" thickBot="1">
      <c r="A8" s="16" t="s">
        <v>27</v>
      </c>
      <c r="B8" s="17" t="s">
        <v>26</v>
      </c>
      <c r="C8" s="36">
        <v>34.9</v>
      </c>
      <c r="D8" s="36">
        <v>38.4</v>
      </c>
      <c r="E8" s="15">
        <f t="shared" si="0"/>
        <v>110.02865329512895</v>
      </c>
    </row>
    <row r="9" spans="1:5" s="32" customFormat="1" ht="27" customHeight="1" thickBot="1">
      <c r="A9" s="9">
        <v>20000000</v>
      </c>
      <c r="B9" s="10" t="s">
        <v>5</v>
      </c>
      <c r="C9" s="11">
        <f>C10+C12+C11</f>
        <v>1199.4</v>
      </c>
      <c r="D9" s="11">
        <f>D10+D12+D11</f>
        <v>1241.6</v>
      </c>
      <c r="E9" s="12">
        <f t="shared" si="0"/>
        <v>103.51842587960644</v>
      </c>
    </row>
    <row r="10" spans="1:5" s="32" customFormat="1" ht="51" customHeight="1">
      <c r="A10" s="30" t="s">
        <v>29</v>
      </c>
      <c r="B10" s="31" t="s">
        <v>30</v>
      </c>
      <c r="C10" s="15">
        <v>37.4</v>
      </c>
      <c r="D10" s="15">
        <v>41.3</v>
      </c>
      <c r="E10" s="39">
        <f t="shared" si="0"/>
        <v>110.42780748663101</v>
      </c>
    </row>
    <row r="11" spans="1:5" s="32" customFormat="1" ht="28.5" customHeight="1">
      <c r="A11" s="37" t="s">
        <v>35</v>
      </c>
      <c r="B11" s="38" t="s">
        <v>36</v>
      </c>
      <c r="C11" s="39">
        <v>329</v>
      </c>
      <c r="D11" s="39">
        <v>342.6</v>
      </c>
      <c r="E11" s="39">
        <f t="shared" si="0"/>
        <v>104.13373860182371</v>
      </c>
    </row>
    <row r="12" spans="1:5" s="32" customFormat="1" ht="28.5" customHeight="1" thickBot="1">
      <c r="A12" s="40" t="s">
        <v>33</v>
      </c>
      <c r="B12" s="41" t="s">
        <v>34</v>
      </c>
      <c r="C12" s="36">
        <v>833</v>
      </c>
      <c r="D12" s="36">
        <v>857.7</v>
      </c>
      <c r="E12" s="39">
        <f t="shared" si="0"/>
        <v>102.96518607442977</v>
      </c>
    </row>
    <row r="13" spans="1:5" s="32" customFormat="1" ht="28.5" customHeight="1" thickBot="1">
      <c r="A13" s="9" t="s">
        <v>48</v>
      </c>
      <c r="B13" s="10" t="s">
        <v>49</v>
      </c>
      <c r="C13" s="11">
        <f>C14</f>
        <v>0</v>
      </c>
      <c r="D13" s="11">
        <f>D14</f>
        <v>0.2</v>
      </c>
      <c r="E13" s="12"/>
    </row>
    <row r="14" spans="1:5" s="32" customFormat="1" ht="60.75" thickBot="1">
      <c r="A14" s="30" t="s">
        <v>50</v>
      </c>
      <c r="B14" s="31" t="s">
        <v>51</v>
      </c>
      <c r="C14" s="15"/>
      <c r="D14" s="52">
        <v>0.2</v>
      </c>
      <c r="E14" s="15"/>
    </row>
    <row r="15" spans="1:5" s="32" customFormat="1" ht="19.5" thickBot="1">
      <c r="A15" s="18"/>
      <c r="B15" s="19" t="s">
        <v>10</v>
      </c>
      <c r="C15" s="35">
        <f>C6+C9+C13</f>
        <v>45114.600000000006</v>
      </c>
      <c r="D15" s="35">
        <f>D6+D9+D13</f>
        <v>46649.1</v>
      </c>
      <c r="E15" s="20">
        <f>D15/C15*100</f>
        <v>103.40133792608157</v>
      </c>
    </row>
    <row r="16" spans="1:5" s="32" customFormat="1" ht="22.5" customHeight="1" thickBot="1">
      <c r="A16" s="9" t="s">
        <v>7</v>
      </c>
      <c r="B16" s="10" t="s">
        <v>9</v>
      </c>
      <c r="C16" s="11">
        <f>C17+C18</f>
        <v>352947.7</v>
      </c>
      <c r="D16" s="11">
        <f>D17+D18</f>
        <v>350509.1</v>
      </c>
      <c r="E16" s="11">
        <f>D16/C16*100</f>
        <v>99.30907610391</v>
      </c>
    </row>
    <row r="17" spans="1:5" s="32" customFormat="1" ht="24.75" customHeight="1">
      <c r="A17" s="21">
        <v>41020000</v>
      </c>
      <c r="B17" s="22" t="s">
        <v>2</v>
      </c>
      <c r="C17" s="23">
        <v>38574.8</v>
      </c>
      <c r="D17" s="23">
        <v>38450.5</v>
      </c>
      <c r="E17" s="23">
        <f>D17/C17*100</f>
        <v>99.67776890612524</v>
      </c>
    </row>
    <row r="18" spans="1:5" s="32" customFormat="1" ht="25.5" customHeight="1" thickBot="1">
      <c r="A18" s="24">
        <v>41030000</v>
      </c>
      <c r="B18" s="25" t="s">
        <v>3</v>
      </c>
      <c r="C18" s="26">
        <v>314372.9</v>
      </c>
      <c r="D18" s="26">
        <v>312058.6</v>
      </c>
      <c r="E18" s="26">
        <f>D18/C18*100</f>
        <v>99.2638360367576</v>
      </c>
    </row>
    <row r="19" spans="1:5" s="32" customFormat="1" ht="29.25" customHeight="1" thickBot="1">
      <c r="A19" s="27"/>
      <c r="B19" s="28" t="s">
        <v>11</v>
      </c>
      <c r="C19" s="29">
        <f>C16+C15</f>
        <v>398062.30000000005</v>
      </c>
      <c r="D19" s="29">
        <f>D16+D15</f>
        <v>397158.19999999995</v>
      </c>
      <c r="E19" s="20">
        <f>D19/C19*100</f>
        <v>99.7728747485004</v>
      </c>
    </row>
    <row r="20" spans="1:5" ht="36" customHeight="1" thickBot="1">
      <c r="A20" s="5"/>
      <c r="B20" s="42" t="s">
        <v>32</v>
      </c>
      <c r="C20" s="43"/>
      <c r="D20" s="43">
        <v>0</v>
      </c>
      <c r="E20" s="44">
        <f aca="true" t="shared" si="1" ref="E20:E34">IF(C20=0,"",IF(D20/C20*100&gt;=200,"В/100",D20/C20*100))</f>
      </c>
    </row>
    <row r="21" spans="1:5" ht="21.75" customHeight="1" thickBot="1">
      <c r="A21" s="63" t="s">
        <v>13</v>
      </c>
      <c r="B21" s="64"/>
      <c r="C21" s="64"/>
      <c r="D21" s="64"/>
      <c r="E21" s="65"/>
    </row>
    <row r="22" spans="1:5" ht="22.5" customHeight="1">
      <c r="A22" s="45" t="s">
        <v>37</v>
      </c>
      <c r="B22" s="46" t="s">
        <v>14</v>
      </c>
      <c r="C22" s="56">
        <v>3340.6</v>
      </c>
      <c r="D22" s="56">
        <v>3151.98965</v>
      </c>
      <c r="E22" s="50">
        <f t="shared" si="1"/>
        <v>94.35399778482908</v>
      </c>
    </row>
    <row r="23" spans="1:5" ht="30" customHeight="1">
      <c r="A23" s="45" t="s">
        <v>38</v>
      </c>
      <c r="B23" s="46" t="s">
        <v>15</v>
      </c>
      <c r="C23" s="56">
        <v>98570.67641</v>
      </c>
      <c r="D23" s="56">
        <v>92440.18354</v>
      </c>
      <c r="E23" s="50">
        <f t="shared" si="1"/>
        <v>93.7806119494397</v>
      </c>
    </row>
    <row r="24" spans="1:5" ht="19.5" customHeight="1">
      <c r="A24" s="45" t="s">
        <v>39</v>
      </c>
      <c r="B24" s="46" t="s">
        <v>16</v>
      </c>
      <c r="C24" s="56">
        <v>70592.23406</v>
      </c>
      <c r="D24" s="56">
        <v>69462.41438</v>
      </c>
      <c r="E24" s="50">
        <f t="shared" si="1"/>
        <v>98.39951278629358</v>
      </c>
    </row>
    <row r="25" spans="1:5" ht="25.5" customHeight="1">
      <c r="A25" s="45" t="s">
        <v>40</v>
      </c>
      <c r="B25" s="46" t="s">
        <v>24</v>
      </c>
      <c r="C25" s="56">
        <v>199367.06028</v>
      </c>
      <c r="D25" s="56">
        <v>197604.31007</v>
      </c>
      <c r="E25" s="50">
        <f t="shared" si="1"/>
        <v>99.11582675316359</v>
      </c>
    </row>
    <row r="26" spans="1:5" ht="25.5" customHeight="1">
      <c r="A26" s="45" t="s">
        <v>41</v>
      </c>
      <c r="B26" s="46" t="s">
        <v>17</v>
      </c>
      <c r="C26" s="56">
        <v>5854.21</v>
      </c>
      <c r="D26" s="56">
        <v>5729.11033</v>
      </c>
      <c r="E26" s="50">
        <f>IF(C26=0,"",IF(D26/C26*100&gt;=200,"В/100",D26/C26*100))</f>
        <v>97.86308195298768</v>
      </c>
    </row>
    <row r="27" spans="1:5" ht="25.5" customHeight="1">
      <c r="A27" s="45" t="s">
        <v>42</v>
      </c>
      <c r="B27" s="46" t="s">
        <v>19</v>
      </c>
      <c r="C27" s="56">
        <v>1246.925</v>
      </c>
      <c r="D27" s="56">
        <v>1246.31092</v>
      </c>
      <c r="E27" s="50">
        <f>IF(C27=0,"",IF(D27/C27*100&gt;=200,"В/100",D27/C27*100))</f>
        <v>99.95075245102953</v>
      </c>
    </row>
    <row r="28" spans="1:5" ht="21" customHeight="1">
      <c r="A28" s="45" t="s">
        <v>43</v>
      </c>
      <c r="B28" s="46" t="s">
        <v>31</v>
      </c>
      <c r="C28" s="56">
        <v>65</v>
      </c>
      <c r="D28" s="56">
        <v>59.64103</v>
      </c>
      <c r="E28" s="50">
        <f t="shared" si="1"/>
        <v>91.75543076923077</v>
      </c>
    </row>
    <row r="29" spans="1:5" ht="21" customHeight="1">
      <c r="A29" s="45" t="s">
        <v>52</v>
      </c>
      <c r="B29" s="46" t="s">
        <v>53</v>
      </c>
      <c r="C29" s="56">
        <v>35</v>
      </c>
      <c r="D29" s="56">
        <v>35</v>
      </c>
      <c r="E29" s="50">
        <f t="shared" si="1"/>
        <v>100</v>
      </c>
    </row>
    <row r="30" spans="1:5" ht="24" customHeight="1">
      <c r="A30" s="45" t="s">
        <v>44</v>
      </c>
      <c r="B30" s="46" t="s">
        <v>18</v>
      </c>
      <c r="C30" s="56">
        <v>10</v>
      </c>
      <c r="D30" s="56">
        <v>10</v>
      </c>
      <c r="E30" s="50">
        <f>IF(C30=0,"",IF(D30/C30*100&gt;=200,"В/100",D30/C30*100))</f>
        <v>100</v>
      </c>
    </row>
    <row r="31" spans="1:5" ht="24" customHeight="1" hidden="1">
      <c r="A31" s="45" t="s">
        <v>45</v>
      </c>
      <c r="B31" s="46" t="s">
        <v>20</v>
      </c>
      <c r="C31" s="56">
        <v>0</v>
      </c>
      <c r="D31" s="56">
        <v>0</v>
      </c>
      <c r="E31" s="50">
        <f t="shared" si="1"/>
      </c>
    </row>
    <row r="32" spans="1:5" ht="30" customHeight="1">
      <c r="A32" s="45" t="s">
        <v>46</v>
      </c>
      <c r="B32" s="46" t="s">
        <v>22</v>
      </c>
      <c r="C32" s="57">
        <v>221.1509</v>
      </c>
      <c r="D32" s="56">
        <v>218.29546</v>
      </c>
      <c r="E32" s="50">
        <f t="shared" si="1"/>
        <v>98.70882732107353</v>
      </c>
    </row>
    <row r="33" spans="1:5" ht="29.25" customHeight="1" thickBot="1">
      <c r="A33" s="16" t="s">
        <v>47</v>
      </c>
      <c r="B33" s="47" t="s">
        <v>21</v>
      </c>
      <c r="C33" s="58">
        <v>15810.469</v>
      </c>
      <c r="D33" s="56">
        <v>15513.67065</v>
      </c>
      <c r="E33" s="51">
        <f t="shared" si="1"/>
        <v>98.12277327130523</v>
      </c>
    </row>
    <row r="34" spans="1:5" s="33" customFormat="1" ht="23.25" customHeight="1" thickBot="1">
      <c r="A34" s="48"/>
      <c r="B34" s="49" t="s">
        <v>23</v>
      </c>
      <c r="C34" s="54">
        <f>SUM(C22:C33)</f>
        <v>395113.32565</v>
      </c>
      <c r="D34" s="55">
        <f>SUM(D22:D33)</f>
        <v>385470.92603</v>
      </c>
      <c r="E34" s="44">
        <f t="shared" si="1"/>
        <v>97.5595863277612</v>
      </c>
    </row>
    <row r="35" spans="1:5" ht="12.75">
      <c r="A35" s="32"/>
      <c r="B35" s="32"/>
      <c r="C35" s="53"/>
      <c r="D35" s="53"/>
      <c r="E35" s="32"/>
    </row>
    <row r="36" spans="1:5" ht="12.75">
      <c r="A36" s="32"/>
      <c r="B36" s="32"/>
      <c r="C36" s="32"/>
      <c r="D36" s="32"/>
      <c r="E36" s="32"/>
    </row>
    <row r="37" spans="1:5" ht="12.75">
      <c r="A37" s="32"/>
      <c r="B37" s="32"/>
      <c r="C37" s="32"/>
      <c r="D37" s="32"/>
      <c r="E37" s="32"/>
    </row>
    <row r="38" spans="1:5" ht="12.75">
      <c r="A38" s="32"/>
      <c r="B38" s="32"/>
      <c r="C38" s="32"/>
      <c r="D38" s="32"/>
      <c r="E38" s="32"/>
    </row>
    <row r="39" spans="1:5" ht="12.75">
      <c r="A39" s="32"/>
      <c r="B39" s="32"/>
      <c r="C39" s="32"/>
      <c r="D39" s="32"/>
      <c r="E39" s="32"/>
    </row>
    <row r="40" spans="1:5" ht="12.75">
      <c r="A40" s="32"/>
      <c r="B40" s="32"/>
      <c r="C40" s="32"/>
      <c r="D40" s="32"/>
      <c r="E40" s="32"/>
    </row>
    <row r="41" spans="1:5" ht="12.75">
      <c r="A41" s="32"/>
      <c r="B41" s="32"/>
      <c r="C41" s="32"/>
      <c r="D41" s="32"/>
      <c r="E41" s="32"/>
    </row>
    <row r="42" spans="1:5" ht="12.75">
      <c r="A42" s="32"/>
      <c r="B42" s="32"/>
      <c r="C42" s="32"/>
      <c r="D42" s="32"/>
      <c r="E42" s="32"/>
    </row>
    <row r="43" spans="1:5" ht="12.75">
      <c r="A43" s="32"/>
      <c r="B43" s="32"/>
      <c r="C43" s="32"/>
      <c r="D43" s="32"/>
      <c r="E43" s="32"/>
    </row>
    <row r="44" spans="1:5" ht="12.75">
      <c r="A44" s="32"/>
      <c r="B44" s="32"/>
      <c r="C44" s="32"/>
      <c r="D44" s="32"/>
      <c r="E44" s="32"/>
    </row>
    <row r="45" spans="1:5" ht="12.75">
      <c r="A45" s="32"/>
      <c r="B45" s="32"/>
      <c r="C45" s="32"/>
      <c r="D45" s="32"/>
      <c r="E45" s="32"/>
    </row>
    <row r="46" spans="1:5" ht="12.75">
      <c r="A46" s="32"/>
      <c r="B46" s="32"/>
      <c r="C46" s="32"/>
      <c r="D46" s="32"/>
      <c r="E46" s="32"/>
    </row>
    <row r="47" spans="1:5" ht="12.75">
      <c r="A47" s="32"/>
      <c r="B47" s="32"/>
      <c r="C47" s="32"/>
      <c r="D47" s="32"/>
      <c r="E47" s="32"/>
    </row>
    <row r="48" spans="1:5" ht="12.75">
      <c r="A48" s="32"/>
      <c r="B48" s="32"/>
      <c r="C48" s="32"/>
      <c r="D48" s="32"/>
      <c r="E48" s="32"/>
    </row>
    <row r="49" spans="1:5" ht="12.75">
      <c r="A49" s="32"/>
      <c r="B49" s="32"/>
      <c r="C49" s="32"/>
      <c r="D49" s="32"/>
      <c r="E49" s="32"/>
    </row>
    <row r="50" spans="1:5" ht="12.75">
      <c r="A50" s="32"/>
      <c r="B50" s="32"/>
      <c r="C50" s="32"/>
      <c r="D50" s="32"/>
      <c r="E50" s="32"/>
    </row>
    <row r="51" spans="1:5" ht="12.75">
      <c r="A51" s="32"/>
      <c r="B51" s="32"/>
      <c r="C51" s="32"/>
      <c r="D51" s="32"/>
      <c r="E51" s="32"/>
    </row>
    <row r="52" spans="1:5" ht="12.75">
      <c r="A52" s="32"/>
      <c r="B52" s="32"/>
      <c r="C52" s="32"/>
      <c r="D52" s="32"/>
      <c r="E52" s="32"/>
    </row>
    <row r="53" spans="1:5" ht="12.75">
      <c r="A53" s="32"/>
      <c r="B53" s="32"/>
      <c r="C53" s="32"/>
      <c r="D53" s="32"/>
      <c r="E53" s="32"/>
    </row>
    <row r="54" spans="1:5" ht="12.75">
      <c r="A54" s="32"/>
      <c r="B54" s="32"/>
      <c r="C54" s="32"/>
      <c r="D54" s="32"/>
      <c r="E54" s="32"/>
    </row>
    <row r="55" spans="1:5" ht="12.75">
      <c r="A55" s="32"/>
      <c r="B55" s="32"/>
      <c r="C55" s="32"/>
      <c r="D55" s="32"/>
      <c r="E55" s="32"/>
    </row>
    <row r="56" spans="1:5" ht="12.75">
      <c r="A56" s="32"/>
      <c r="B56" s="32"/>
      <c r="C56" s="32"/>
      <c r="D56" s="32"/>
      <c r="E56" s="32"/>
    </row>
    <row r="57" spans="1:5" ht="12.75">
      <c r="A57" s="32"/>
      <c r="B57" s="32"/>
      <c r="C57" s="32"/>
      <c r="D57" s="32"/>
      <c r="E57" s="32"/>
    </row>
    <row r="58" spans="1:5" ht="12.75">
      <c r="A58" s="32"/>
      <c r="B58" s="32"/>
      <c r="C58" s="32"/>
      <c r="D58" s="32"/>
      <c r="E58" s="32"/>
    </row>
    <row r="59" spans="1:5" ht="12.75">
      <c r="A59" s="32"/>
      <c r="B59" s="32"/>
      <c r="C59" s="32"/>
      <c r="D59" s="32"/>
      <c r="E59" s="32"/>
    </row>
    <row r="60" spans="1:5" ht="12.75">
      <c r="A60" s="32"/>
      <c r="B60" s="32"/>
      <c r="C60" s="32"/>
      <c r="D60" s="32"/>
      <c r="E60" s="32"/>
    </row>
    <row r="61" spans="1:5" ht="12.75">
      <c r="A61" s="32"/>
      <c r="B61" s="32"/>
      <c r="C61" s="32"/>
      <c r="D61" s="32"/>
      <c r="E61" s="32"/>
    </row>
    <row r="62" spans="1:5" ht="12.75">
      <c r="A62" s="32"/>
      <c r="B62" s="32"/>
      <c r="C62" s="32"/>
      <c r="D62" s="32"/>
      <c r="E62" s="32"/>
    </row>
    <row r="63" spans="1:5" ht="12.75">
      <c r="A63" s="32"/>
      <c r="B63" s="32"/>
      <c r="C63" s="32"/>
      <c r="D63" s="32"/>
      <c r="E63" s="32"/>
    </row>
    <row r="64" spans="1:5" ht="12.75">
      <c r="A64" s="32"/>
      <c r="B64" s="32"/>
      <c r="C64" s="32"/>
      <c r="D64" s="32"/>
      <c r="E64" s="32"/>
    </row>
    <row r="65" spans="1:5" ht="12.75">
      <c r="A65" s="32"/>
      <c r="B65" s="32"/>
      <c r="C65" s="32"/>
      <c r="D65" s="32"/>
      <c r="E65" s="32"/>
    </row>
    <row r="66" spans="1:5" ht="12.75">
      <c r="A66" s="32"/>
      <c r="B66" s="32"/>
      <c r="C66" s="32"/>
      <c r="D66" s="32"/>
      <c r="E66" s="32"/>
    </row>
    <row r="67" spans="1:5" ht="12.75">
      <c r="A67" s="32"/>
      <c r="B67" s="32"/>
      <c r="C67" s="32"/>
      <c r="D67" s="32"/>
      <c r="E67" s="32"/>
    </row>
    <row r="68" spans="1:5" ht="12.75">
      <c r="A68" s="32"/>
      <c r="B68" s="32"/>
      <c r="C68" s="32"/>
      <c r="D68" s="32"/>
      <c r="E68" s="32"/>
    </row>
    <row r="69" spans="1:5" ht="12.75">
      <c r="A69" s="32"/>
      <c r="B69" s="32"/>
      <c r="C69" s="32"/>
      <c r="D69" s="32"/>
      <c r="E69" s="32"/>
    </row>
    <row r="70" spans="1:5" ht="12.75">
      <c r="A70" s="32"/>
      <c r="B70" s="32"/>
      <c r="C70" s="32"/>
      <c r="D70" s="32"/>
      <c r="E70" s="32"/>
    </row>
    <row r="71" spans="1:5" ht="12.75">
      <c r="A71" s="32"/>
      <c r="B71" s="32"/>
      <c r="C71" s="32"/>
      <c r="D71" s="32"/>
      <c r="E71" s="32"/>
    </row>
    <row r="72" spans="1:5" ht="12.75">
      <c r="A72" s="32"/>
      <c r="B72" s="32"/>
      <c r="C72" s="32"/>
      <c r="D72" s="32"/>
      <c r="E72" s="32"/>
    </row>
    <row r="73" spans="1:5" ht="12.75">
      <c r="A73" s="32"/>
      <c r="B73" s="32"/>
      <c r="C73" s="32"/>
      <c r="D73" s="32"/>
      <c r="E73" s="32"/>
    </row>
    <row r="74" spans="1:5" ht="12.75">
      <c r="A74" s="32"/>
      <c r="B74" s="32"/>
      <c r="C74" s="32"/>
      <c r="D74" s="32"/>
      <c r="E74" s="32"/>
    </row>
    <row r="75" spans="1:5" ht="12.75">
      <c r="A75" s="32"/>
      <c r="B75" s="32"/>
      <c r="C75" s="32"/>
      <c r="D75" s="32"/>
      <c r="E75" s="32"/>
    </row>
    <row r="76" spans="1:5" ht="12.75">
      <c r="A76" s="32"/>
      <c r="B76" s="32"/>
      <c r="C76" s="32"/>
      <c r="D76" s="32"/>
      <c r="E76" s="32"/>
    </row>
    <row r="77" spans="1:5" ht="12.75">
      <c r="A77" s="32"/>
      <c r="B77" s="32"/>
      <c r="C77" s="32"/>
      <c r="D77" s="32"/>
      <c r="E77" s="32"/>
    </row>
    <row r="78" spans="1:5" ht="12.75">
      <c r="A78" s="32"/>
      <c r="B78" s="32"/>
      <c r="C78" s="32"/>
      <c r="D78" s="32"/>
      <c r="E78" s="32"/>
    </row>
    <row r="79" spans="1:5" ht="12.75">
      <c r="A79" s="32"/>
      <c r="B79" s="32"/>
      <c r="C79" s="32"/>
      <c r="D79" s="32"/>
      <c r="E79" s="32"/>
    </row>
    <row r="80" spans="1:5" ht="12.75">
      <c r="A80" s="32"/>
      <c r="B80" s="32"/>
      <c r="C80" s="32"/>
      <c r="D80" s="32"/>
      <c r="E80" s="32"/>
    </row>
    <row r="81" spans="1:5" ht="12.75">
      <c r="A81" s="32"/>
      <c r="B81" s="32"/>
      <c r="C81" s="32"/>
      <c r="D81" s="32"/>
      <c r="E81" s="32"/>
    </row>
    <row r="82" spans="1:5" ht="12.75">
      <c r="A82" s="32"/>
      <c r="B82" s="32"/>
      <c r="C82" s="32"/>
      <c r="D82" s="32"/>
      <c r="E82" s="32"/>
    </row>
    <row r="83" spans="1:5" ht="12.75">
      <c r="A83" s="32"/>
      <c r="B83" s="32"/>
      <c r="C83" s="32"/>
      <c r="D83" s="32"/>
      <c r="E83" s="32"/>
    </row>
    <row r="84" spans="1:5" ht="12.75">
      <c r="A84" s="32"/>
      <c r="B84" s="32"/>
      <c r="C84" s="32"/>
      <c r="D84" s="32"/>
      <c r="E84" s="32"/>
    </row>
    <row r="85" spans="1:5" ht="12.75">
      <c r="A85" s="32"/>
      <c r="B85" s="32"/>
      <c r="C85" s="32"/>
      <c r="D85" s="32"/>
      <c r="E85" s="32"/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32"/>
      <c r="B93" s="32"/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2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2018-01-02T15:01:29Z</cp:lastPrinted>
  <dcterms:created xsi:type="dcterms:W3CDTF">2015-04-06T06:03:14Z</dcterms:created>
  <dcterms:modified xsi:type="dcterms:W3CDTF">2018-01-03T14:10:36Z</dcterms:modified>
  <cp:category/>
  <cp:version/>
  <cp:contentType/>
  <cp:contentStatus/>
</cp:coreProperties>
</file>